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PDAI＋ELISE" sheetId="1" r:id="rId1"/>
    <sheet name="PDAI" sheetId="2" r:id="rId2"/>
    <sheet name="ELIS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<sst xmlns="http://schemas.openxmlformats.org/spreadsheetml/2006/main" count="93" uniqueCount="47">
  <si>
    <t>皮膚</t>
  </si>
  <si>
    <t>部位</t>
  </si>
  <si>
    <t>点数</t>
  </si>
  <si>
    <t>耳</t>
  </si>
  <si>
    <t>鼻</t>
  </si>
  <si>
    <t>顔（耳・鼻を除く）</t>
  </si>
  <si>
    <t>頸部</t>
  </si>
  <si>
    <t>胸部</t>
  </si>
  <si>
    <t>腹部</t>
  </si>
  <si>
    <t>背部・臀部</t>
  </si>
  <si>
    <t>上肢</t>
  </si>
  <si>
    <t>手</t>
  </si>
  <si>
    <t>下肢</t>
  </si>
  <si>
    <t>足</t>
  </si>
  <si>
    <t>陰部</t>
  </si>
  <si>
    <t>頭皮</t>
  </si>
  <si>
    <t>粘膜</t>
  </si>
  <si>
    <t>眼</t>
  </si>
  <si>
    <t>鼻腔</t>
  </si>
  <si>
    <t>頬粘膜</t>
  </si>
  <si>
    <t>硬口蓋</t>
  </si>
  <si>
    <t>軟口蓋</t>
  </si>
  <si>
    <t>上歯肉</t>
  </si>
  <si>
    <t>下歯肉</t>
  </si>
  <si>
    <t>舌</t>
  </si>
  <si>
    <t>口腔底</t>
  </si>
  <si>
    <t>口唇</t>
  </si>
  <si>
    <t>後咽頭</t>
  </si>
  <si>
    <t>外陰部</t>
  </si>
  <si>
    <t>点数配分</t>
  </si>
  <si>
    <t>粘膜小計</t>
  </si>
  <si>
    <t>頭皮小計</t>
  </si>
  <si>
    <t>皮膚小計</t>
  </si>
  <si>
    <t xml:space="preserve"> 1月10日（火）</t>
  </si>
  <si>
    <t>2月７日（火）</t>
  </si>
  <si>
    <t>ＰＤＡＩ合計</t>
  </si>
  <si>
    <t>3月7日（水）</t>
  </si>
  <si>
    <t>Ｄｓｇ３</t>
  </si>
  <si>
    <t xml:space="preserve">Ｄｓｇ１ </t>
  </si>
  <si>
    <t>4月11日（水）</t>
  </si>
  <si>
    <t>備考</t>
  </si>
  <si>
    <t>びらん／水疱または新しい紅斑
0点＝なし、１点＝1/4領域に皮疹が限局
2点＝1/2領域に皮疹が限局、3点＝3/4領域に皮疹が限局
4点＝頭皮全体に認める
10点＝少なくとも長径6cmの皮疹が1個以上</t>
  </si>
  <si>
    <t>びらん／水疱または新しい紅斑
0点＝なし
１点＝1～3個かつ長径2cm以上の皮疹が1個以下
2点＝2～3個かつ長径2cm以上の皮疹が2個以上
3点＝4個以上かつ長径6cm以上の皮疹はない
5点＝4個以上かつ長径6cm以上の皮疹が1個以上
10点＝4個以上または長径16cm以上の皮疹が1個以上または領域全体に認める</t>
  </si>
  <si>
    <t>びらん／水疱
0点＝なし
1点＝１個
2点＝2～3個
5点＝4個以上　または長径2cm以上の粘膜疹が2個以上
10点＝領域の全体に認める</t>
  </si>
  <si>
    <t>びらん／水疱
0点＝なし
1点＝１個
2点＝2～3個
5点＝4個以上　または長径2cm以上の粘膜疹が2個以上
10点＝領域の全体に認める</t>
  </si>
  <si>
    <t>びらん／水疱または新しい紅斑
0点＝なし、１点＝1/4領域に皮疹が限局
2点＝1/2領域に皮疹が限局、3点＝3/4領域に皮疹が限局
4点＝頭皮全体に認める
10点＝少なくとも長径6cmの皮疹が1個以上</t>
  </si>
  <si>
    <t>びらん／水疱または新しい紅斑
0点＝なし
１点＝1～3個かつ長径2cm以上の皮疹が1個以下
2点＝2～3個かつ長径2cm以上の皮疹が2個以上
3点＝4個以上かつ長径6cm以上の皮疹はない
5点＝4個以上かつ長径6cm以上の皮疹が1個以上
10点＝4個以上または長径16cm以上の皮疹が1個以上または領域全体に認める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</si>
</sst>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3.5"/>
      <name val="ＭＳ Ｐゴシック"/>
      <family val="3"/>
    </font>
    <font>
      <b/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lightGray">
        <fgColor indexed="9"/>
        <bgColor indexed="47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42"/>
      </patternFill>
    </fill>
    <fill>
      <patternFill patternType="gray125">
        <fgColor indexed="14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6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5" fillId="7" borderId="32" xfId="0" applyFont="1" applyFill="1" applyBorder="1" applyAlignment="1">
      <alignment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left" vertical="top" wrapText="1"/>
    </xf>
    <xf numFmtId="0" fontId="4" fillId="5" borderId="37" xfId="0" applyFont="1" applyFill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PDAI</a:t>
            </a:r>
          </a:p>
        </c:rich>
      </c:tx>
      <c:layout>
        <c:manualLayout>
          <c:xMode val="factor"/>
          <c:yMode val="factor"/>
          <c:x val="-0.055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375"/>
          <c:w val="0.74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PDAI＋ELISE!$B$15</c:f>
              <c:strCache>
                <c:ptCount val="1"/>
                <c:pt idx="0">
                  <c:v>皮膚小計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PDAI＋ELISE!$C$15:$G$15</c:f>
              <c:numCache>
                <c:ptCount val="5"/>
                <c:pt idx="0">
                  <c:v>47</c:v>
                </c:pt>
                <c:pt idx="1">
                  <c:v>29</c:v>
                </c:pt>
                <c:pt idx="2">
                  <c:v>16</c:v>
                </c:pt>
                <c:pt idx="3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PDAI＋ELISE!$B$17</c:f>
              <c:strCache>
                <c:ptCount val="1"/>
                <c:pt idx="0">
                  <c:v>頭皮小計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PDAI＋ELISE!$C$17:$G$17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PDAI＋ELISE!$B$30</c:f>
              <c:strCache>
                <c:ptCount val="1"/>
                <c:pt idx="0">
                  <c:v>粘膜小計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PDAI＋ELISE!$C$30:$G$30</c:f>
              <c:numCache>
                <c:ptCount val="5"/>
                <c:pt idx="0">
                  <c:v>40</c:v>
                </c:pt>
                <c:pt idx="1">
                  <c:v>29</c:v>
                </c:pt>
                <c:pt idx="2">
                  <c:v>17</c:v>
                </c:pt>
                <c:pt idx="3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PDAI＋ELISE!$B$31</c:f>
              <c:strCache>
                <c:ptCount val="1"/>
                <c:pt idx="0">
                  <c:v>ＰＤＡＩ合計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PDAI＋ELISE!$C$31:$G$31</c:f>
              <c:numCache>
                <c:ptCount val="5"/>
                <c:pt idx="0">
                  <c:v>91</c:v>
                </c:pt>
                <c:pt idx="1">
                  <c:v>61</c:v>
                </c:pt>
                <c:pt idx="2">
                  <c:v>35</c:v>
                </c:pt>
                <c:pt idx="3">
                  <c:v>41</c:v>
                </c:pt>
              </c:numCache>
            </c:numRef>
          </c:val>
          <c:smooth val="0"/>
        </c:ser>
        <c:marker val="1"/>
        <c:axId val="31974829"/>
        <c:axId val="46142730"/>
      </c:lineChart>
      <c:catAx>
        <c:axId val="3197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0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2730"/>
        <c:crosses val="autoZero"/>
        <c:auto val="1"/>
        <c:lblOffset val="100"/>
        <c:noMultiLvlLbl val="0"/>
      </c:catAx>
      <c:valAx>
        <c:axId val="46142730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0.000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74829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CD"/>
            </a:gs>
          </a:gsLst>
          <a:lin ang="5400000" scaled="1"/>
        </a:gra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32"/>
          <c:w val="0.163"/>
          <c:h val="0.2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ELISA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125"/>
          <c:w val="0.794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PDAI＋ELISE!$B$33</c:f>
              <c:strCache>
                <c:ptCount val="1"/>
                <c:pt idx="0">
                  <c:v>Ｄｓｇ１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PDAI＋ELISE!$C$33:$G$33</c:f>
              <c:numCache>
                <c:ptCount val="5"/>
                <c:pt idx="0">
                  <c:v>65</c:v>
                </c:pt>
                <c:pt idx="1">
                  <c:v>60</c:v>
                </c:pt>
                <c:pt idx="2">
                  <c:v>42</c:v>
                </c:pt>
                <c:pt idx="3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PDAI＋ELISE!$B$34</c:f>
              <c:strCache>
                <c:ptCount val="1"/>
                <c:pt idx="0">
                  <c:v>Ｄｓｇ３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PDAI＋ELISE!$C$2:$G$2</c:f>
              <c:strCache>
                <c:ptCount val="5"/>
                <c:pt idx="0">
                  <c:v> 1月10日（火）</c:v>
                </c:pt>
                <c:pt idx="1">
                  <c:v>2月７日（火）</c:v>
                </c:pt>
                <c:pt idx="2">
                  <c:v>3月7日（水）</c:v>
                </c:pt>
                <c:pt idx="3">
                  <c:v>4月11日（水）</c:v>
                </c:pt>
              </c:strCache>
            </c:strRef>
          </c:cat>
          <c:val>
            <c:numRef>
              <c:f>PDAI＋ELISE!$C$34:$G$34</c:f>
              <c:numCache>
                <c:ptCount val="5"/>
                <c:pt idx="0">
                  <c:v>55</c:v>
                </c:pt>
                <c:pt idx="1">
                  <c:v>40</c:v>
                </c:pt>
                <c:pt idx="2">
                  <c:v>38</c:v>
                </c:pt>
                <c:pt idx="3">
                  <c:v>30</c:v>
                </c:pt>
              </c:numCache>
            </c:numRef>
          </c:val>
          <c:smooth val="0"/>
        </c:ser>
        <c:marker val="1"/>
        <c:axId val="63329283"/>
        <c:axId val="44516584"/>
      </c:lineChart>
      <c:catAx>
        <c:axId val="633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16584"/>
        <c:crosses val="autoZero"/>
        <c:auto val="1"/>
        <c:lblOffset val="100"/>
        <c:noMultiLvlLbl val="0"/>
      </c:catAx>
      <c:valAx>
        <c:axId val="44516584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0.006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2928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7055"/>
          <c:w val="0.132"/>
          <c:h val="0.11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PDAI</a:t>
            </a:r>
          </a:p>
        </c:rich>
      </c:tx>
      <c:layout>
        <c:manualLayout>
          <c:xMode val="factor"/>
          <c:yMode val="factor"/>
          <c:x val="-0.055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025"/>
          <c:w val="0.741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PDAI!$B$15</c:f>
              <c:strCache>
                <c:ptCount val="1"/>
                <c:pt idx="0">
                  <c:v>皮膚小計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PDAI!$C$2:$G$2</c:f>
              <c:strCache/>
            </c:strRef>
          </c:cat>
          <c:val>
            <c:numRef>
              <c:f>PDAI!$C$15:$G$15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PDAI!$B$17</c:f>
              <c:strCache>
                <c:ptCount val="1"/>
                <c:pt idx="0">
                  <c:v>頭皮小計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PDAI!$C$2:$G$2</c:f>
              <c:strCache/>
            </c:strRef>
          </c:cat>
          <c:val>
            <c:numRef>
              <c:f>PDAI!$C$17:$G$17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PDAI!$B$30</c:f>
              <c:strCache>
                <c:ptCount val="1"/>
                <c:pt idx="0">
                  <c:v>粘膜小計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PDAI!$C$2:$G$2</c:f>
              <c:strCache/>
            </c:strRef>
          </c:cat>
          <c:val>
            <c:numRef>
              <c:f>PDAI!$C$30:$G$30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PDAI!$B$31</c:f>
              <c:strCache>
                <c:ptCount val="1"/>
                <c:pt idx="0">
                  <c:v>ＰＤＡＩ合計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PDAI!$C$2:$G$2</c:f>
              <c:strCache/>
            </c:strRef>
          </c:cat>
          <c:val>
            <c:numRef>
              <c:f>PDAI!$C$31:$G$31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24905"/>
        <c:axId val="66773366"/>
      </c:lineChart>
      <c:catAx>
        <c:axId val="522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0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3366"/>
        <c:crosses val="autoZero"/>
        <c:auto val="1"/>
        <c:lblOffset val="100"/>
        <c:noMultiLvlLbl val="0"/>
      </c:catAx>
      <c:valAx>
        <c:axId val="66773366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0.000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4905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CD"/>
            </a:gs>
          </a:gsLst>
          <a:lin ang="5400000" scaled="1"/>
        </a:gra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565"/>
          <c:w val="0.163"/>
          <c:h val="0.206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ELISA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2"/>
          <c:w val="0.794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ELISE!$A$2</c:f>
              <c:strCache>
                <c:ptCount val="1"/>
                <c:pt idx="0">
                  <c:v>Ｄｓｇ１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ELISE!$B$1:$F$1</c:f>
              <c:strCache/>
            </c:strRef>
          </c:cat>
          <c:val>
            <c:numRef>
              <c:f>ELISE!$B$2:$F$2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ELISE!$A$3</c:f>
              <c:strCache>
                <c:ptCount val="1"/>
                <c:pt idx="0">
                  <c:v>Ｄｓｇ３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ELISE!$B$1:$F$1</c:f>
              <c:strCache/>
            </c:strRef>
          </c:cat>
          <c:val>
            <c:numRef>
              <c:f>ELISE!$B$3:$F$3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275519"/>
        <c:axId val="24098356"/>
      </c:lineChart>
      <c:catAx>
        <c:axId val="41275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8356"/>
        <c:crosses val="autoZero"/>
        <c:auto val="1"/>
        <c:lblOffset val="100"/>
        <c:noMultiLvlLbl val="0"/>
      </c:catAx>
      <c:valAx>
        <c:axId val="24098356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0.006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7551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7135"/>
          <c:w val="0.132"/>
          <c:h val="0.13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</xdr:row>
      <xdr:rowOff>38100</xdr:rowOff>
    </xdr:from>
    <xdr:to>
      <xdr:col>18</xdr:col>
      <xdr:colOff>133350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343900" y="666750"/>
        <a:ext cx="61531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18</xdr:row>
      <xdr:rowOff>9525</xdr:rowOff>
    </xdr:from>
    <xdr:to>
      <xdr:col>18</xdr:col>
      <xdr:colOff>85725</xdr:colOff>
      <xdr:row>33</xdr:row>
      <xdr:rowOff>104775</xdr:rowOff>
    </xdr:to>
    <xdr:graphicFrame>
      <xdr:nvGraphicFramePr>
        <xdr:cNvPr id="2" name="Chart 4"/>
        <xdr:cNvGraphicFramePr/>
      </xdr:nvGraphicFramePr>
      <xdr:xfrm>
        <a:off x="8420100" y="5972175"/>
        <a:ext cx="60293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</xdr:row>
      <xdr:rowOff>38100</xdr:rowOff>
    </xdr:from>
    <xdr:to>
      <xdr:col>18</xdr:col>
      <xdr:colOff>133350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343900" y="609600"/>
        <a:ext cx="61531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5</xdr:row>
      <xdr:rowOff>57150</xdr:rowOff>
    </xdr:from>
    <xdr:to>
      <xdr:col>6</xdr:col>
      <xdr:colOff>1533525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942975" y="1228725"/>
        <a:ext cx="6029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workbookViewId="0" topLeftCell="A1">
      <selection activeCell="J18" sqref="J18"/>
    </sheetView>
  </sheetViews>
  <sheetFormatPr defaultColWidth="9.00390625" defaultRowHeight="13.5"/>
  <cols>
    <col min="2" max="2" width="18.25390625" style="0" customWidth="1"/>
    <col min="3" max="7" width="10.625" style="0" customWidth="1"/>
    <col min="8" max="8" width="27.125" style="0" customWidth="1"/>
    <col min="9" max="9" width="0" style="0" hidden="1" customWidth="1"/>
  </cols>
  <sheetData>
    <row r="1" spans="1:8" ht="24.75" customHeight="1">
      <c r="A1" s="41"/>
      <c r="B1" s="26" t="s">
        <v>1</v>
      </c>
      <c r="C1" s="58" t="s">
        <v>2</v>
      </c>
      <c r="D1" s="59"/>
      <c r="E1" s="59"/>
      <c r="F1" s="59"/>
      <c r="G1" s="60"/>
      <c r="H1" s="61" t="s">
        <v>29</v>
      </c>
    </row>
    <row r="2" spans="1:8" ht="24.75" customHeight="1" thickBot="1">
      <c r="A2" s="42"/>
      <c r="B2" s="27"/>
      <c r="C2" s="23" t="s">
        <v>33</v>
      </c>
      <c r="D2" s="23" t="s">
        <v>34</v>
      </c>
      <c r="E2" s="23" t="s">
        <v>36</v>
      </c>
      <c r="F2" s="23" t="s">
        <v>39</v>
      </c>
      <c r="G2" s="23"/>
      <c r="H2" s="62"/>
    </row>
    <row r="3" spans="1:9" ht="24.75" customHeight="1" thickTop="1">
      <c r="A3" s="48" t="s">
        <v>0</v>
      </c>
      <c r="B3" s="6" t="s">
        <v>3</v>
      </c>
      <c r="C3" s="6">
        <v>2</v>
      </c>
      <c r="D3" s="7">
        <v>2</v>
      </c>
      <c r="E3" s="7">
        <v>2</v>
      </c>
      <c r="F3" s="7">
        <v>1</v>
      </c>
      <c r="G3" s="7"/>
      <c r="H3" s="55" t="s">
        <v>46</v>
      </c>
      <c r="I3">
        <v>0</v>
      </c>
    </row>
    <row r="4" spans="1:9" ht="24.75" customHeight="1">
      <c r="A4" s="48"/>
      <c r="B4" s="8" t="s">
        <v>4</v>
      </c>
      <c r="C4" s="8">
        <v>3</v>
      </c>
      <c r="D4" s="9">
        <v>1</v>
      </c>
      <c r="E4" s="9">
        <v>1</v>
      </c>
      <c r="F4" s="9">
        <v>1</v>
      </c>
      <c r="G4" s="9"/>
      <c r="H4" s="56"/>
      <c r="I4">
        <v>1</v>
      </c>
    </row>
    <row r="5" spans="1:9" ht="24.75" customHeight="1">
      <c r="A5" s="48"/>
      <c r="B5" s="8" t="s">
        <v>5</v>
      </c>
      <c r="C5" s="8">
        <v>5</v>
      </c>
      <c r="D5" s="9">
        <v>2</v>
      </c>
      <c r="E5" s="9">
        <v>1</v>
      </c>
      <c r="F5" s="9">
        <v>2</v>
      </c>
      <c r="G5" s="9"/>
      <c r="H5" s="56"/>
      <c r="I5">
        <v>2</v>
      </c>
    </row>
    <row r="6" spans="1:9" ht="24.75" customHeight="1">
      <c r="A6" s="48"/>
      <c r="B6" s="8" t="s">
        <v>6</v>
      </c>
      <c r="C6" s="8">
        <v>10</v>
      </c>
      <c r="D6" s="9">
        <v>5</v>
      </c>
      <c r="E6" s="9">
        <v>3</v>
      </c>
      <c r="F6" s="9">
        <v>1</v>
      </c>
      <c r="G6" s="9"/>
      <c r="H6" s="56"/>
      <c r="I6">
        <v>3</v>
      </c>
    </row>
    <row r="7" spans="1:9" ht="24.75" customHeight="1">
      <c r="A7" s="48"/>
      <c r="B7" s="8" t="s">
        <v>7</v>
      </c>
      <c r="C7" s="8">
        <v>5</v>
      </c>
      <c r="D7" s="9">
        <v>5</v>
      </c>
      <c r="E7" s="9">
        <v>3</v>
      </c>
      <c r="F7" s="9">
        <v>5</v>
      </c>
      <c r="G7" s="9"/>
      <c r="H7" s="56"/>
      <c r="I7">
        <v>5</v>
      </c>
    </row>
    <row r="8" spans="1:9" ht="24.75" customHeight="1">
      <c r="A8" s="48"/>
      <c r="B8" s="8" t="s">
        <v>8</v>
      </c>
      <c r="C8" s="8">
        <v>3</v>
      </c>
      <c r="D8" s="9">
        <v>2</v>
      </c>
      <c r="E8" s="9">
        <v>1</v>
      </c>
      <c r="F8" s="9">
        <v>1</v>
      </c>
      <c r="G8" s="9"/>
      <c r="H8" s="56"/>
      <c r="I8">
        <v>10</v>
      </c>
    </row>
    <row r="9" spans="1:8" ht="24.75" customHeight="1">
      <c r="A9" s="48"/>
      <c r="B9" s="8" t="s">
        <v>9</v>
      </c>
      <c r="C9" s="8">
        <v>5</v>
      </c>
      <c r="D9" s="9">
        <v>3</v>
      </c>
      <c r="E9" s="9">
        <v>1</v>
      </c>
      <c r="F9" s="9">
        <v>1</v>
      </c>
      <c r="G9" s="9"/>
      <c r="H9" s="56"/>
    </row>
    <row r="10" spans="1:8" ht="24.75" customHeight="1">
      <c r="A10" s="48"/>
      <c r="B10" s="8" t="s">
        <v>10</v>
      </c>
      <c r="C10" s="8">
        <v>5</v>
      </c>
      <c r="D10" s="9">
        <v>3</v>
      </c>
      <c r="E10" s="9">
        <v>1</v>
      </c>
      <c r="F10" s="9">
        <v>3</v>
      </c>
      <c r="G10" s="9"/>
      <c r="H10" s="56"/>
    </row>
    <row r="11" spans="1:8" ht="24.75" customHeight="1">
      <c r="A11" s="48"/>
      <c r="B11" s="8" t="s">
        <v>11</v>
      </c>
      <c r="C11" s="8">
        <v>2</v>
      </c>
      <c r="D11" s="9">
        <v>1</v>
      </c>
      <c r="E11" s="9">
        <v>0</v>
      </c>
      <c r="F11" s="9">
        <v>0</v>
      </c>
      <c r="G11" s="9"/>
      <c r="H11" s="56"/>
    </row>
    <row r="12" spans="1:8" ht="24.75" customHeight="1">
      <c r="A12" s="48"/>
      <c r="B12" s="8" t="s">
        <v>12</v>
      </c>
      <c r="C12" s="8">
        <v>3</v>
      </c>
      <c r="D12" s="9">
        <v>2</v>
      </c>
      <c r="E12" s="9">
        <v>1</v>
      </c>
      <c r="F12" s="9">
        <v>0</v>
      </c>
      <c r="G12" s="9"/>
      <c r="H12" s="56"/>
    </row>
    <row r="13" spans="1:8" ht="24.75" customHeight="1">
      <c r="A13" s="48"/>
      <c r="B13" s="8" t="s">
        <v>13</v>
      </c>
      <c r="C13" s="8">
        <v>3</v>
      </c>
      <c r="D13" s="9">
        <v>2</v>
      </c>
      <c r="E13" s="9">
        <v>1</v>
      </c>
      <c r="F13" s="9">
        <v>0</v>
      </c>
      <c r="G13" s="9"/>
      <c r="H13" s="56"/>
    </row>
    <row r="14" spans="1:8" ht="24.75" customHeight="1">
      <c r="A14" s="48"/>
      <c r="B14" s="10" t="s">
        <v>14</v>
      </c>
      <c r="C14" s="10">
        <v>1</v>
      </c>
      <c r="D14" s="11">
        <v>1</v>
      </c>
      <c r="E14" s="11">
        <v>1</v>
      </c>
      <c r="F14" s="11">
        <v>0</v>
      </c>
      <c r="G14" s="11"/>
      <c r="H14" s="56"/>
    </row>
    <row r="15" spans="1:8" ht="24.75" customHeight="1" thickBot="1">
      <c r="A15" s="49"/>
      <c r="B15" s="12" t="s">
        <v>32</v>
      </c>
      <c r="C15" s="12">
        <f>SUM(C3:C14)</f>
        <v>47</v>
      </c>
      <c r="D15" s="12">
        <f>SUM(D3:D14)</f>
        <v>29</v>
      </c>
      <c r="E15" s="12">
        <f>SUM(E3:E14)</f>
        <v>16</v>
      </c>
      <c r="F15" s="12">
        <f>SUM(F3:F14)</f>
        <v>15</v>
      </c>
      <c r="G15" s="12"/>
      <c r="H15" s="57"/>
    </row>
    <row r="16" spans="1:9" ht="36.75" customHeight="1" thickTop="1">
      <c r="A16" s="43" t="s">
        <v>15</v>
      </c>
      <c r="B16" s="13" t="s">
        <v>15</v>
      </c>
      <c r="C16" s="13">
        <v>4</v>
      </c>
      <c r="D16" s="14">
        <v>3</v>
      </c>
      <c r="E16" s="14">
        <v>2</v>
      </c>
      <c r="F16" s="14">
        <v>1</v>
      </c>
      <c r="G16" s="14"/>
      <c r="H16" s="53" t="s">
        <v>45</v>
      </c>
      <c r="I16">
        <v>0</v>
      </c>
    </row>
    <row r="17" spans="1:9" ht="36.75" customHeight="1" thickBot="1">
      <c r="A17" s="44"/>
      <c r="B17" s="15" t="s">
        <v>31</v>
      </c>
      <c r="C17" s="15">
        <f>SUM(C16)</f>
        <v>4</v>
      </c>
      <c r="D17" s="15">
        <f>SUM(D16)</f>
        <v>3</v>
      </c>
      <c r="E17" s="15">
        <f>SUM(E16)</f>
        <v>2</v>
      </c>
      <c r="F17" s="15">
        <f>SUM(F16)</f>
        <v>1</v>
      </c>
      <c r="G17" s="15"/>
      <c r="H17" s="54"/>
      <c r="I17">
        <v>1</v>
      </c>
    </row>
    <row r="18" spans="1:9" ht="24.75" customHeight="1" thickTop="1">
      <c r="A18" s="50" t="s">
        <v>16</v>
      </c>
      <c r="B18" s="16" t="s">
        <v>17</v>
      </c>
      <c r="C18" s="16">
        <v>5</v>
      </c>
      <c r="D18" s="17">
        <v>2</v>
      </c>
      <c r="E18" s="17">
        <v>2</v>
      </c>
      <c r="F18" s="17">
        <v>2</v>
      </c>
      <c r="G18" s="17"/>
      <c r="H18" s="45" t="s">
        <v>44</v>
      </c>
      <c r="I18">
        <v>2</v>
      </c>
    </row>
    <row r="19" spans="1:9" ht="24.75" customHeight="1">
      <c r="A19" s="51"/>
      <c r="B19" s="18" t="s">
        <v>18</v>
      </c>
      <c r="C19" s="18">
        <v>5</v>
      </c>
      <c r="D19" s="19">
        <v>5</v>
      </c>
      <c r="E19" s="19">
        <v>2</v>
      </c>
      <c r="F19" s="19">
        <v>1</v>
      </c>
      <c r="G19" s="19"/>
      <c r="H19" s="46"/>
      <c r="I19">
        <v>3</v>
      </c>
    </row>
    <row r="20" spans="1:9" ht="24.75" customHeight="1">
      <c r="A20" s="51"/>
      <c r="B20" s="18" t="s">
        <v>19</v>
      </c>
      <c r="C20" s="18">
        <v>5</v>
      </c>
      <c r="D20" s="19">
        <v>1</v>
      </c>
      <c r="E20" s="19">
        <v>2</v>
      </c>
      <c r="F20" s="19">
        <v>2</v>
      </c>
      <c r="G20" s="19"/>
      <c r="H20" s="46"/>
      <c r="I20">
        <v>4</v>
      </c>
    </row>
    <row r="21" spans="1:9" ht="24.75" customHeight="1">
      <c r="A21" s="51"/>
      <c r="B21" s="18" t="s">
        <v>20</v>
      </c>
      <c r="C21" s="18">
        <v>2</v>
      </c>
      <c r="D21" s="19">
        <v>5</v>
      </c>
      <c r="E21" s="19">
        <v>1</v>
      </c>
      <c r="F21" s="19">
        <v>5</v>
      </c>
      <c r="G21" s="19"/>
      <c r="H21" s="46"/>
      <c r="I21">
        <v>10</v>
      </c>
    </row>
    <row r="22" spans="1:8" ht="24.75" customHeight="1">
      <c r="A22" s="51"/>
      <c r="B22" s="18" t="s">
        <v>21</v>
      </c>
      <c r="C22" s="18">
        <v>5</v>
      </c>
      <c r="D22" s="19">
        <v>2</v>
      </c>
      <c r="E22" s="19">
        <v>1</v>
      </c>
      <c r="F22" s="19">
        <v>5</v>
      </c>
      <c r="G22" s="19"/>
      <c r="H22" s="46"/>
    </row>
    <row r="23" spans="1:8" ht="24.75" customHeight="1">
      <c r="A23" s="51"/>
      <c r="B23" s="18" t="s">
        <v>22</v>
      </c>
      <c r="C23" s="18">
        <v>5</v>
      </c>
      <c r="D23" s="19">
        <v>2</v>
      </c>
      <c r="E23" s="19">
        <v>1</v>
      </c>
      <c r="F23" s="19">
        <v>2</v>
      </c>
      <c r="G23" s="19"/>
      <c r="H23" s="46"/>
    </row>
    <row r="24" spans="1:9" ht="24.75" customHeight="1">
      <c r="A24" s="51"/>
      <c r="B24" s="18" t="s">
        <v>23</v>
      </c>
      <c r="C24" s="18">
        <v>2</v>
      </c>
      <c r="D24" s="19">
        <v>2</v>
      </c>
      <c r="E24" s="19">
        <v>1</v>
      </c>
      <c r="F24" s="19">
        <v>2</v>
      </c>
      <c r="G24" s="19"/>
      <c r="H24" s="46"/>
      <c r="I24">
        <v>0</v>
      </c>
    </row>
    <row r="25" spans="1:9" ht="24.75" customHeight="1">
      <c r="A25" s="51"/>
      <c r="B25" s="18" t="s">
        <v>24</v>
      </c>
      <c r="C25" s="18">
        <v>2</v>
      </c>
      <c r="D25" s="19">
        <v>2</v>
      </c>
      <c r="E25" s="19">
        <v>2</v>
      </c>
      <c r="F25" s="19">
        <v>2</v>
      </c>
      <c r="G25" s="19"/>
      <c r="H25" s="46"/>
      <c r="I25">
        <v>1</v>
      </c>
    </row>
    <row r="26" spans="1:9" ht="24.75" customHeight="1">
      <c r="A26" s="51"/>
      <c r="B26" s="18" t="s">
        <v>25</v>
      </c>
      <c r="C26" s="18">
        <v>5</v>
      </c>
      <c r="D26" s="19">
        <v>2</v>
      </c>
      <c r="E26" s="19">
        <v>1</v>
      </c>
      <c r="F26" s="19">
        <v>2</v>
      </c>
      <c r="G26" s="19"/>
      <c r="H26" s="46"/>
      <c r="I26">
        <v>2</v>
      </c>
    </row>
    <row r="27" spans="1:9" ht="24.75" customHeight="1">
      <c r="A27" s="51"/>
      <c r="B27" s="18" t="s">
        <v>26</v>
      </c>
      <c r="C27" s="18">
        <v>1</v>
      </c>
      <c r="D27" s="19">
        <v>2</v>
      </c>
      <c r="E27" s="19">
        <v>1</v>
      </c>
      <c r="F27" s="19">
        <v>1</v>
      </c>
      <c r="G27" s="19"/>
      <c r="H27" s="46"/>
      <c r="I27">
        <v>5</v>
      </c>
    </row>
    <row r="28" spans="1:9" ht="24.75" customHeight="1">
      <c r="A28" s="51"/>
      <c r="B28" s="18" t="s">
        <v>27</v>
      </c>
      <c r="C28" s="18">
        <v>2</v>
      </c>
      <c r="D28" s="19">
        <v>2</v>
      </c>
      <c r="E28" s="19">
        <v>1</v>
      </c>
      <c r="F28" s="19">
        <v>1</v>
      </c>
      <c r="G28" s="19"/>
      <c r="H28" s="46"/>
      <c r="I28">
        <v>10</v>
      </c>
    </row>
    <row r="29" spans="1:8" ht="24.75" customHeight="1">
      <c r="A29" s="51"/>
      <c r="B29" s="20" t="s">
        <v>28</v>
      </c>
      <c r="C29" s="20">
        <v>1</v>
      </c>
      <c r="D29" s="21">
        <v>2</v>
      </c>
      <c r="E29" s="21">
        <v>2</v>
      </c>
      <c r="F29" s="21">
        <v>0</v>
      </c>
      <c r="G29" s="21"/>
      <c r="H29" s="46"/>
    </row>
    <row r="30" spans="1:8" ht="24.75" customHeight="1" thickBot="1">
      <c r="A30" s="52"/>
      <c r="B30" s="22" t="s">
        <v>30</v>
      </c>
      <c r="C30" s="22">
        <f>SUM(C18:C29)</f>
        <v>40</v>
      </c>
      <c r="D30" s="22">
        <f>SUM(D18:D29)</f>
        <v>29</v>
      </c>
      <c r="E30" s="22">
        <f>SUM(E18:E29)</f>
        <v>17</v>
      </c>
      <c r="F30" s="22">
        <f>SUM(F18:F29)</f>
        <v>25</v>
      </c>
      <c r="G30" s="22"/>
      <c r="H30" s="47"/>
    </row>
    <row r="31" spans="1:8" ht="24.75" customHeight="1" thickBot="1" thickTop="1">
      <c r="A31" s="40"/>
      <c r="B31" s="28" t="s">
        <v>35</v>
      </c>
      <c r="C31" s="25">
        <f>SUM(C30,C17,C15)</f>
        <v>91</v>
      </c>
      <c r="D31" s="25">
        <f>SUM(D30,D17,D15)</f>
        <v>61</v>
      </c>
      <c r="E31" s="25">
        <f>SUM(E30,E17,E15)</f>
        <v>35</v>
      </c>
      <c r="F31" s="25">
        <f>SUM(F30,F17,F15)</f>
        <v>41</v>
      </c>
      <c r="G31" s="25"/>
      <c r="H31" s="24"/>
    </row>
    <row r="32" spans="1:11" ht="24.75" customHeight="1" thickBot="1">
      <c r="A32" s="1"/>
      <c r="B32" s="1"/>
      <c r="C32" s="1"/>
      <c r="D32" s="1"/>
      <c r="E32" s="1"/>
      <c r="F32" s="1"/>
      <c r="G32" s="1"/>
      <c r="H32" s="1"/>
      <c r="K32" s="1"/>
    </row>
    <row r="33" spans="1:8" ht="24.75" customHeight="1">
      <c r="A33" s="29"/>
      <c r="B33" s="30" t="s">
        <v>38</v>
      </c>
      <c r="C33" s="2">
        <v>65</v>
      </c>
      <c r="D33" s="2">
        <v>60</v>
      </c>
      <c r="E33" s="2">
        <v>42</v>
      </c>
      <c r="F33" s="2">
        <v>32</v>
      </c>
      <c r="G33" s="2"/>
      <c r="H33" s="3"/>
    </row>
    <row r="34" spans="1:8" ht="24.75" customHeight="1" thickBot="1">
      <c r="A34" s="31"/>
      <c r="B34" s="32" t="s">
        <v>37</v>
      </c>
      <c r="C34" s="4">
        <v>55</v>
      </c>
      <c r="D34" s="4">
        <v>40</v>
      </c>
      <c r="E34" s="4">
        <v>38</v>
      </c>
      <c r="F34" s="4">
        <v>30</v>
      </c>
      <c r="G34" s="4"/>
      <c r="H34" s="5"/>
    </row>
  </sheetData>
  <mergeCells count="9">
    <mergeCell ref="A1:A2"/>
    <mergeCell ref="A16:A17"/>
    <mergeCell ref="H18:H30"/>
    <mergeCell ref="A3:A15"/>
    <mergeCell ref="A18:A30"/>
    <mergeCell ref="H16:H17"/>
    <mergeCell ref="H3:H15"/>
    <mergeCell ref="C1:G1"/>
    <mergeCell ref="H1:H2"/>
  </mergeCells>
  <dataValidations count="3">
    <dataValidation type="list" allowBlank="1" showInputMessage="1" showErrorMessage="1" sqref="C3:G14">
      <formula1>$I$3:$I$8</formula1>
    </dataValidation>
    <dataValidation type="list" allowBlank="1" showInputMessage="1" showErrorMessage="1" sqref="C16:G16">
      <formula1>$I$16:$I$21</formula1>
    </dataValidation>
    <dataValidation type="list" allowBlank="1" showInputMessage="1" showErrorMessage="1" sqref="C18:G29">
      <formula1>$I$24:$I$28</formula1>
    </dataValidation>
  </dataValidations>
  <printOptions/>
  <pageMargins left="0.42" right="0.43" top="0.46" bottom="0.31" header="0.3" footer="0.16"/>
  <pageSetup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workbookViewId="0" topLeftCell="A1">
      <selection activeCell="H3" sqref="H3:H15"/>
    </sheetView>
  </sheetViews>
  <sheetFormatPr defaultColWidth="9.00390625" defaultRowHeight="13.5"/>
  <cols>
    <col min="2" max="2" width="18.25390625" style="0" customWidth="1"/>
    <col min="3" max="7" width="10.625" style="0" customWidth="1"/>
    <col min="8" max="8" width="27.125" style="0" customWidth="1"/>
    <col min="9" max="9" width="0" style="0" hidden="1" customWidth="1"/>
  </cols>
  <sheetData>
    <row r="1" spans="1:8" ht="22.5" customHeight="1">
      <c r="A1" s="41"/>
      <c r="B1" s="26" t="s">
        <v>1</v>
      </c>
      <c r="C1" s="58" t="s">
        <v>2</v>
      </c>
      <c r="D1" s="59"/>
      <c r="E1" s="59"/>
      <c r="F1" s="59"/>
      <c r="G1" s="60"/>
      <c r="H1" s="61" t="s">
        <v>29</v>
      </c>
    </row>
    <row r="2" spans="1:8" ht="22.5" customHeight="1" thickBot="1">
      <c r="A2" s="42"/>
      <c r="B2" s="27"/>
      <c r="C2" s="23" t="s">
        <v>33</v>
      </c>
      <c r="D2" s="23" t="s">
        <v>34</v>
      </c>
      <c r="E2" s="23" t="s">
        <v>36</v>
      </c>
      <c r="F2" s="23" t="s">
        <v>39</v>
      </c>
      <c r="G2" s="23"/>
      <c r="H2" s="62"/>
    </row>
    <row r="3" spans="1:9" ht="25.5" customHeight="1" thickTop="1">
      <c r="A3" s="48" t="s">
        <v>0</v>
      </c>
      <c r="B3" s="6" t="s">
        <v>3</v>
      </c>
      <c r="C3" s="6">
        <v>2</v>
      </c>
      <c r="D3" s="7">
        <v>2</v>
      </c>
      <c r="E3" s="7">
        <v>2</v>
      </c>
      <c r="F3" s="7">
        <v>1</v>
      </c>
      <c r="G3" s="7"/>
      <c r="H3" s="55" t="s">
        <v>42</v>
      </c>
      <c r="I3">
        <v>0</v>
      </c>
    </row>
    <row r="4" spans="1:9" ht="25.5" customHeight="1">
      <c r="A4" s="48"/>
      <c r="B4" s="8" t="s">
        <v>4</v>
      </c>
      <c r="C4" s="8">
        <v>3</v>
      </c>
      <c r="D4" s="9">
        <v>1</v>
      </c>
      <c r="E4" s="9">
        <v>1</v>
      </c>
      <c r="F4" s="9">
        <v>1</v>
      </c>
      <c r="G4" s="9"/>
      <c r="H4" s="56"/>
      <c r="I4">
        <v>1</v>
      </c>
    </row>
    <row r="5" spans="1:9" ht="25.5" customHeight="1">
      <c r="A5" s="48"/>
      <c r="B5" s="8" t="s">
        <v>5</v>
      </c>
      <c r="C5" s="8">
        <v>5</v>
      </c>
      <c r="D5" s="9">
        <v>2</v>
      </c>
      <c r="E5" s="9">
        <v>1</v>
      </c>
      <c r="F5" s="9">
        <v>2</v>
      </c>
      <c r="G5" s="9"/>
      <c r="H5" s="56"/>
      <c r="I5">
        <v>2</v>
      </c>
    </row>
    <row r="6" spans="1:9" ht="25.5" customHeight="1">
      <c r="A6" s="48"/>
      <c r="B6" s="8" t="s">
        <v>6</v>
      </c>
      <c r="C6" s="8">
        <v>10</v>
      </c>
      <c r="D6" s="9">
        <v>5</v>
      </c>
      <c r="E6" s="9">
        <v>3</v>
      </c>
      <c r="F6" s="9">
        <v>1</v>
      </c>
      <c r="G6" s="9"/>
      <c r="H6" s="56"/>
      <c r="I6">
        <v>3</v>
      </c>
    </row>
    <row r="7" spans="1:9" ht="25.5" customHeight="1">
      <c r="A7" s="48"/>
      <c r="B7" s="8" t="s">
        <v>7</v>
      </c>
      <c r="C7" s="8">
        <v>5</v>
      </c>
      <c r="D7" s="9">
        <v>5</v>
      </c>
      <c r="E7" s="9">
        <v>3</v>
      </c>
      <c r="F7" s="9">
        <v>5</v>
      </c>
      <c r="G7" s="9"/>
      <c r="H7" s="56"/>
      <c r="I7">
        <v>5</v>
      </c>
    </row>
    <row r="8" spans="1:9" ht="25.5" customHeight="1">
      <c r="A8" s="48"/>
      <c r="B8" s="8" t="s">
        <v>8</v>
      </c>
      <c r="C8" s="8">
        <v>3</v>
      </c>
      <c r="D8" s="9">
        <v>2</v>
      </c>
      <c r="E8" s="9">
        <v>1</v>
      </c>
      <c r="F8" s="9">
        <v>1</v>
      </c>
      <c r="G8" s="9"/>
      <c r="H8" s="56"/>
      <c r="I8">
        <v>10</v>
      </c>
    </row>
    <row r="9" spans="1:8" ht="25.5" customHeight="1">
      <c r="A9" s="48"/>
      <c r="B9" s="8" t="s">
        <v>9</v>
      </c>
      <c r="C9" s="8">
        <v>5</v>
      </c>
      <c r="D9" s="9">
        <v>3</v>
      </c>
      <c r="E9" s="9">
        <v>1</v>
      </c>
      <c r="F9" s="9">
        <v>1</v>
      </c>
      <c r="G9" s="9"/>
      <c r="H9" s="56"/>
    </row>
    <row r="10" spans="1:8" ht="25.5" customHeight="1">
      <c r="A10" s="48"/>
      <c r="B10" s="8" t="s">
        <v>10</v>
      </c>
      <c r="C10" s="8">
        <v>5</v>
      </c>
      <c r="D10" s="9">
        <v>3</v>
      </c>
      <c r="E10" s="9">
        <v>1</v>
      </c>
      <c r="F10" s="9">
        <v>3</v>
      </c>
      <c r="G10" s="9"/>
      <c r="H10" s="56"/>
    </row>
    <row r="11" spans="1:8" ht="25.5" customHeight="1">
      <c r="A11" s="48"/>
      <c r="B11" s="8" t="s">
        <v>11</v>
      </c>
      <c r="C11" s="8">
        <v>2</v>
      </c>
      <c r="D11" s="9">
        <v>1</v>
      </c>
      <c r="E11" s="9">
        <v>0</v>
      </c>
      <c r="F11" s="9">
        <v>0</v>
      </c>
      <c r="G11" s="9"/>
      <c r="H11" s="56"/>
    </row>
    <row r="12" spans="1:8" ht="25.5" customHeight="1">
      <c r="A12" s="48"/>
      <c r="B12" s="8" t="s">
        <v>12</v>
      </c>
      <c r="C12" s="8">
        <v>3</v>
      </c>
      <c r="D12" s="9">
        <v>2</v>
      </c>
      <c r="E12" s="9">
        <v>1</v>
      </c>
      <c r="F12" s="9">
        <v>0</v>
      </c>
      <c r="G12" s="9"/>
      <c r="H12" s="56"/>
    </row>
    <row r="13" spans="1:8" ht="25.5" customHeight="1">
      <c r="A13" s="48"/>
      <c r="B13" s="8" t="s">
        <v>13</v>
      </c>
      <c r="C13" s="8">
        <v>3</v>
      </c>
      <c r="D13" s="9">
        <v>2</v>
      </c>
      <c r="E13" s="9">
        <v>1</v>
      </c>
      <c r="F13" s="9">
        <v>0</v>
      </c>
      <c r="G13" s="9"/>
      <c r="H13" s="56"/>
    </row>
    <row r="14" spans="1:8" ht="25.5" customHeight="1">
      <c r="A14" s="48"/>
      <c r="B14" s="10" t="s">
        <v>14</v>
      </c>
      <c r="C14" s="10">
        <v>1</v>
      </c>
      <c r="D14" s="11">
        <v>1</v>
      </c>
      <c r="E14" s="11">
        <v>1</v>
      </c>
      <c r="F14" s="11">
        <v>0</v>
      </c>
      <c r="G14" s="11"/>
      <c r="H14" s="56"/>
    </row>
    <row r="15" spans="1:8" ht="25.5" customHeight="1" thickBot="1">
      <c r="A15" s="49"/>
      <c r="B15" s="12" t="s">
        <v>32</v>
      </c>
      <c r="C15" s="12">
        <f>SUM(C3:C14)</f>
        <v>47</v>
      </c>
      <c r="D15" s="12">
        <f>SUM(D3:D14)</f>
        <v>29</v>
      </c>
      <c r="E15" s="12">
        <f>SUM(E3:E14)</f>
        <v>16</v>
      </c>
      <c r="F15" s="12">
        <f>SUM(F3:F14)</f>
        <v>15</v>
      </c>
      <c r="G15" s="12"/>
      <c r="H15" s="57"/>
    </row>
    <row r="16" spans="1:9" ht="36.75" customHeight="1" thickTop="1">
      <c r="A16" s="43" t="s">
        <v>15</v>
      </c>
      <c r="B16" s="13" t="s">
        <v>15</v>
      </c>
      <c r="C16" s="13">
        <v>4</v>
      </c>
      <c r="D16" s="14">
        <v>3</v>
      </c>
      <c r="E16" s="14">
        <v>2</v>
      </c>
      <c r="F16" s="14">
        <v>1</v>
      </c>
      <c r="G16" s="14"/>
      <c r="H16" s="53" t="s">
        <v>41</v>
      </c>
      <c r="I16">
        <v>0</v>
      </c>
    </row>
    <row r="17" spans="1:9" ht="36.75" customHeight="1" thickBot="1">
      <c r="A17" s="44"/>
      <c r="B17" s="15" t="s">
        <v>31</v>
      </c>
      <c r="C17" s="15">
        <f>SUM(C16)</f>
        <v>4</v>
      </c>
      <c r="D17" s="15">
        <f>SUM(D16)</f>
        <v>3</v>
      </c>
      <c r="E17" s="15">
        <f>SUM(E16)</f>
        <v>2</v>
      </c>
      <c r="F17" s="15">
        <f>SUM(F16)</f>
        <v>1</v>
      </c>
      <c r="G17" s="15"/>
      <c r="H17" s="54"/>
      <c r="I17">
        <v>1</v>
      </c>
    </row>
    <row r="18" spans="1:9" ht="25.5" customHeight="1" thickTop="1">
      <c r="A18" s="50" t="s">
        <v>16</v>
      </c>
      <c r="B18" s="16" t="s">
        <v>17</v>
      </c>
      <c r="C18" s="16">
        <v>5</v>
      </c>
      <c r="D18" s="17">
        <v>2</v>
      </c>
      <c r="E18" s="17">
        <v>2</v>
      </c>
      <c r="F18" s="17">
        <v>2</v>
      </c>
      <c r="G18" s="17"/>
      <c r="H18" s="45" t="s">
        <v>43</v>
      </c>
      <c r="I18">
        <v>2</v>
      </c>
    </row>
    <row r="19" spans="1:9" ht="25.5" customHeight="1">
      <c r="A19" s="51"/>
      <c r="B19" s="18" t="s">
        <v>18</v>
      </c>
      <c r="C19" s="18">
        <v>5</v>
      </c>
      <c r="D19" s="19">
        <v>5</v>
      </c>
      <c r="E19" s="19">
        <v>2</v>
      </c>
      <c r="F19" s="19">
        <v>1</v>
      </c>
      <c r="G19" s="19"/>
      <c r="H19" s="46"/>
      <c r="I19">
        <v>3</v>
      </c>
    </row>
    <row r="20" spans="1:9" ht="25.5" customHeight="1">
      <c r="A20" s="51"/>
      <c r="B20" s="18" t="s">
        <v>19</v>
      </c>
      <c r="C20" s="18">
        <v>5</v>
      </c>
      <c r="D20" s="19">
        <v>1</v>
      </c>
      <c r="E20" s="19">
        <v>2</v>
      </c>
      <c r="F20" s="19">
        <v>2</v>
      </c>
      <c r="G20" s="19"/>
      <c r="H20" s="46"/>
      <c r="I20">
        <v>4</v>
      </c>
    </row>
    <row r="21" spans="1:9" ht="25.5" customHeight="1">
      <c r="A21" s="51"/>
      <c r="B21" s="18" t="s">
        <v>20</v>
      </c>
      <c r="C21" s="18">
        <v>2</v>
      </c>
      <c r="D21" s="19">
        <v>5</v>
      </c>
      <c r="E21" s="19">
        <v>1</v>
      </c>
      <c r="F21" s="19">
        <v>5</v>
      </c>
      <c r="G21" s="19"/>
      <c r="H21" s="46"/>
      <c r="I21">
        <v>10</v>
      </c>
    </row>
    <row r="22" spans="1:8" ht="25.5" customHeight="1">
      <c r="A22" s="51"/>
      <c r="B22" s="18" t="s">
        <v>21</v>
      </c>
      <c r="C22" s="18">
        <v>5</v>
      </c>
      <c r="D22" s="19">
        <v>2</v>
      </c>
      <c r="E22" s="19">
        <v>1</v>
      </c>
      <c r="F22" s="19">
        <v>5</v>
      </c>
      <c r="G22" s="19"/>
      <c r="H22" s="46"/>
    </row>
    <row r="23" spans="1:8" ht="25.5" customHeight="1">
      <c r="A23" s="51"/>
      <c r="B23" s="18" t="s">
        <v>22</v>
      </c>
      <c r="C23" s="18">
        <v>5</v>
      </c>
      <c r="D23" s="19">
        <v>2</v>
      </c>
      <c r="E23" s="19">
        <v>1</v>
      </c>
      <c r="F23" s="19">
        <v>2</v>
      </c>
      <c r="G23" s="19"/>
      <c r="H23" s="46"/>
    </row>
    <row r="24" spans="1:9" ht="25.5" customHeight="1">
      <c r="A24" s="51"/>
      <c r="B24" s="18" t="s">
        <v>23</v>
      </c>
      <c r="C24" s="18">
        <v>2</v>
      </c>
      <c r="D24" s="19">
        <v>2</v>
      </c>
      <c r="E24" s="19">
        <v>1</v>
      </c>
      <c r="F24" s="19">
        <v>2</v>
      </c>
      <c r="G24" s="19"/>
      <c r="H24" s="46"/>
      <c r="I24">
        <v>0</v>
      </c>
    </row>
    <row r="25" spans="1:9" ht="25.5" customHeight="1">
      <c r="A25" s="51"/>
      <c r="B25" s="18" t="s">
        <v>24</v>
      </c>
      <c r="C25" s="18">
        <v>2</v>
      </c>
      <c r="D25" s="19">
        <v>2</v>
      </c>
      <c r="E25" s="19">
        <v>2</v>
      </c>
      <c r="F25" s="19">
        <v>2</v>
      </c>
      <c r="G25" s="19"/>
      <c r="H25" s="46"/>
      <c r="I25">
        <v>1</v>
      </c>
    </row>
    <row r="26" spans="1:9" ht="25.5" customHeight="1">
      <c r="A26" s="51"/>
      <c r="B26" s="18" t="s">
        <v>25</v>
      </c>
      <c r="C26" s="18">
        <v>5</v>
      </c>
      <c r="D26" s="19">
        <v>2</v>
      </c>
      <c r="E26" s="19">
        <v>1</v>
      </c>
      <c r="F26" s="19">
        <v>2</v>
      </c>
      <c r="G26" s="19"/>
      <c r="H26" s="46"/>
      <c r="I26">
        <v>2</v>
      </c>
    </row>
    <row r="27" spans="1:9" ht="25.5" customHeight="1">
      <c r="A27" s="51"/>
      <c r="B27" s="18" t="s">
        <v>26</v>
      </c>
      <c r="C27" s="18">
        <v>1</v>
      </c>
      <c r="D27" s="19">
        <v>2</v>
      </c>
      <c r="E27" s="19">
        <v>1</v>
      </c>
      <c r="F27" s="19">
        <v>1</v>
      </c>
      <c r="G27" s="19"/>
      <c r="H27" s="46"/>
      <c r="I27">
        <v>5</v>
      </c>
    </row>
    <row r="28" spans="1:9" ht="25.5" customHeight="1">
      <c r="A28" s="51"/>
      <c r="B28" s="18" t="s">
        <v>27</v>
      </c>
      <c r="C28" s="18">
        <v>2</v>
      </c>
      <c r="D28" s="19">
        <v>2</v>
      </c>
      <c r="E28" s="19">
        <v>1</v>
      </c>
      <c r="F28" s="19">
        <v>1</v>
      </c>
      <c r="G28" s="19"/>
      <c r="H28" s="46"/>
      <c r="I28">
        <v>10</v>
      </c>
    </row>
    <row r="29" spans="1:8" ht="25.5" customHeight="1">
      <c r="A29" s="51"/>
      <c r="B29" s="20" t="s">
        <v>28</v>
      </c>
      <c r="C29" s="20">
        <v>1</v>
      </c>
      <c r="D29" s="21">
        <v>2</v>
      </c>
      <c r="E29" s="21">
        <v>2</v>
      </c>
      <c r="F29" s="21">
        <v>0</v>
      </c>
      <c r="G29" s="21"/>
      <c r="H29" s="46"/>
    </row>
    <row r="30" spans="1:8" ht="25.5" customHeight="1" thickBot="1">
      <c r="A30" s="52"/>
      <c r="B30" s="22" t="s">
        <v>30</v>
      </c>
      <c r="C30" s="22">
        <f>SUM(C18:C29)</f>
        <v>40</v>
      </c>
      <c r="D30" s="22">
        <f>SUM(D18:D29)</f>
        <v>29</v>
      </c>
      <c r="E30" s="22">
        <f>SUM(E18:E29)</f>
        <v>17</v>
      </c>
      <c r="F30" s="22">
        <f>SUM(F18:F29)</f>
        <v>25</v>
      </c>
      <c r="G30" s="22"/>
      <c r="H30" s="47"/>
    </row>
    <row r="31" spans="1:8" ht="25.5" customHeight="1" thickBot="1" thickTop="1">
      <c r="A31" s="40"/>
      <c r="B31" s="28" t="s">
        <v>35</v>
      </c>
      <c r="C31" s="25">
        <f>SUM(C30,C17,C15)</f>
        <v>91</v>
      </c>
      <c r="D31" s="25">
        <f>SUM(D30,D17,D15)</f>
        <v>61</v>
      </c>
      <c r="E31" s="25">
        <f>SUM(E30,E17,E15)</f>
        <v>35</v>
      </c>
      <c r="F31" s="25">
        <f>SUM(F30,F17,F15)</f>
        <v>41</v>
      </c>
      <c r="G31" s="25"/>
      <c r="H31" s="24"/>
    </row>
    <row r="32" spans="1:11" ht="13.5">
      <c r="A32" s="1"/>
      <c r="B32" s="1"/>
      <c r="C32" s="1"/>
      <c r="D32" s="1"/>
      <c r="E32" s="1"/>
      <c r="F32" s="1"/>
      <c r="G32" s="1"/>
      <c r="H32" s="1"/>
      <c r="K32" s="1"/>
    </row>
  </sheetData>
  <mergeCells count="9">
    <mergeCell ref="A1:A2"/>
    <mergeCell ref="A16:A17"/>
    <mergeCell ref="H18:H30"/>
    <mergeCell ref="A3:A15"/>
    <mergeCell ref="A18:A30"/>
    <mergeCell ref="H16:H17"/>
    <mergeCell ref="H3:H15"/>
    <mergeCell ref="C1:G1"/>
    <mergeCell ref="H1:H2"/>
  </mergeCells>
  <dataValidations count="3">
    <dataValidation type="list" allowBlank="1" showInputMessage="1" showErrorMessage="1" sqref="C3:G14">
      <formula1>$I$3:$I$8</formula1>
    </dataValidation>
    <dataValidation type="list" allowBlank="1" showInputMessage="1" showErrorMessage="1" sqref="C16:G16">
      <formula1>$I$16:$I$21</formula1>
    </dataValidation>
    <dataValidation type="list" allowBlank="1" showInputMessage="1" showErrorMessage="1" sqref="C18:G29">
      <formula1>$I$24:$I$28</formula1>
    </dataValidation>
  </dataValidations>
  <printOptions/>
  <pageMargins left="0.5118110236220472" right="0.2755905511811024" top="0.68" bottom="0.52" header="0.39" footer="0.35433070866141736"/>
  <pageSetup horizontalDpi="600" verticalDpi="600" orientation="landscape" paperSize="12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="85" zoomScaleNormal="85" workbookViewId="0" topLeftCell="A1">
      <selection activeCell="K10" sqref="K10"/>
    </sheetView>
  </sheetViews>
  <sheetFormatPr defaultColWidth="9.00390625" defaultRowHeight="13.5"/>
  <cols>
    <col min="1" max="1" width="18.25390625" style="0" customWidth="1"/>
    <col min="2" max="6" width="10.625" style="0" customWidth="1"/>
    <col min="7" max="7" width="27.125" style="0" customWidth="1"/>
    <col min="8" max="8" width="0" style="0" hidden="1" customWidth="1"/>
  </cols>
  <sheetData>
    <row r="1" spans="1:7" ht="21.75" customHeight="1" thickBot="1">
      <c r="A1" s="37"/>
      <c r="B1" s="36" t="s">
        <v>33</v>
      </c>
      <c r="C1" s="36" t="s">
        <v>34</v>
      </c>
      <c r="D1" s="36" t="s">
        <v>36</v>
      </c>
      <c r="E1" s="36" t="s">
        <v>39</v>
      </c>
      <c r="F1" s="36"/>
      <c r="G1" s="33" t="s">
        <v>40</v>
      </c>
    </row>
    <row r="2" spans="1:7" ht="21.75" customHeight="1" thickTop="1">
      <c r="A2" s="38" t="s">
        <v>38</v>
      </c>
      <c r="B2" s="34">
        <v>65</v>
      </c>
      <c r="C2" s="34">
        <v>60</v>
      </c>
      <c r="D2" s="34">
        <v>35</v>
      </c>
      <c r="E2" s="34">
        <v>32</v>
      </c>
      <c r="F2" s="34"/>
      <c r="G2" s="35"/>
    </row>
    <row r="3" spans="1:7" ht="21.75" customHeight="1" thickBot="1">
      <c r="A3" s="39" t="s">
        <v>37</v>
      </c>
      <c r="B3" s="4">
        <v>55</v>
      </c>
      <c r="C3" s="4">
        <v>40</v>
      </c>
      <c r="D3" s="4">
        <v>38</v>
      </c>
      <c r="E3" s="4">
        <v>30</v>
      </c>
      <c r="F3" s="4"/>
      <c r="G3" s="5"/>
    </row>
  </sheetData>
  <printOptions/>
  <pageMargins left="0.75" right="0.75" top="1" bottom="1" header="0.512" footer="0.512"/>
  <pageSetup horizontalDpi="600" verticalDpi="600"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日本製薬株式会社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日本製薬共通</cp:lastModifiedBy>
  <cp:lastPrinted>2012-03-07T05:14:42Z</cp:lastPrinted>
  <dcterms:created xsi:type="dcterms:W3CDTF">2012-02-27T08:37:35Z</dcterms:created>
  <dcterms:modified xsi:type="dcterms:W3CDTF">2012-03-28T07:19:30Z</dcterms:modified>
  <cp:category/>
  <cp:version/>
  <cp:contentType/>
  <cp:contentStatus/>
</cp:coreProperties>
</file>